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7798F3AD-5C62-43A5-8D7C-5038D1A7482C}" xr6:coauthVersionLast="36" xr6:coauthVersionMax="47" xr10:uidLastSave="{00000000-0000-0000-0000-000000000000}"/>
  <bookViews>
    <workbookView xWindow="0" yWindow="0" windowWidth="23040" windowHeight="89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G81" i="1"/>
  <c r="G62" i="1"/>
  <c r="H81" i="1"/>
  <c r="I43" i="1"/>
  <c r="J43" i="1"/>
  <c r="G43" i="1"/>
  <c r="H43" i="1"/>
  <c r="H196" i="1" s="1"/>
  <c r="F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J196" i="1"/>
  <c r="F196" i="1"/>
</calcChain>
</file>

<file path=xl/sharedStrings.xml><?xml version="1.0" encoding="utf-8"?>
<sst xmlns="http://schemas.openxmlformats.org/spreadsheetml/2006/main" count="256" uniqueCount="76">
  <si>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</si>
  <si>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</si>
  <si>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</si>
  <si>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</si>
  <si>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</si>
  <si>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</si>
  <si>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</si>
  <si>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</si>
  <si>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</si>
  <si>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</si>
  <si>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</si>
  <si>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</si>
  <si>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</si>
  <si>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</si>
  <si>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</si>
  <si>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</si>
  <si>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</si>
  <si>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</si>
  <si>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</si>
  <si>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</si>
  <si>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</si>
  <si>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</si>
  <si>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</si>
  <si>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</si>
  <si>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</si>
  <si>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</si>
  <si>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</si>
  <si>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</si>
  <si>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</si>
  <si>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</si>
  <si>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</si>
  <si>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</si>
  <si>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</si>
  <si>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</si>
  <si>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</si>
  <si>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директр</t>
  </si>
  <si>
    <t>Яшина О.А.</t>
  </si>
  <si>
    <t>МОУ "Клепиковкая СОШ № 1"</t>
  </si>
  <si>
    <t xml:space="preserve">Рожки отварные со сливочным маслом с сыром </t>
  </si>
  <si>
    <t>Чай с сахаром и лимоном</t>
  </si>
  <si>
    <t>Хлеб пшеничный</t>
  </si>
  <si>
    <t>Яйцо вареное</t>
  </si>
  <si>
    <t>Овощи натуральные свежие (огурец)</t>
  </si>
  <si>
    <t>Запеканка творожно-манная со сгущенным молоком</t>
  </si>
  <si>
    <t>Хлеб Пшеничный</t>
  </si>
  <si>
    <t>яблоко</t>
  </si>
  <si>
    <t>Гречка отварная со сливочным маслом</t>
  </si>
  <si>
    <t>ржаной</t>
  </si>
  <si>
    <t>Рыбные палочки</t>
  </si>
  <si>
    <t>овощи натуральные свежие (помидор)</t>
  </si>
  <si>
    <t>Фрукт (груша)</t>
  </si>
  <si>
    <t>Рис отварной с маслом сливочным</t>
  </si>
  <si>
    <t>Сок</t>
  </si>
  <si>
    <t>Ржаной</t>
  </si>
  <si>
    <t>Голень куриная тушеная</t>
  </si>
  <si>
    <t>Рожки отварные с маслом сливочным</t>
  </si>
  <si>
    <t>Чай с сахаром, с лимоном</t>
  </si>
  <si>
    <t>Гуляш со свининой</t>
  </si>
  <si>
    <t>Каша молочная "Дружба"</t>
  </si>
  <si>
    <t>Час с сахаром, с лимоном</t>
  </si>
  <si>
    <t>Пшеничный</t>
  </si>
  <si>
    <t>Сыр (порциями)</t>
  </si>
  <si>
    <t>Каша гречневая рассыпчатая со сливочным маслом</t>
  </si>
  <si>
    <t>Гуляшь из курицы</t>
  </si>
  <si>
    <t>Рожки отварные с   маслом сливочным</t>
  </si>
  <si>
    <t>Рис отварной со сливочным маслом</t>
  </si>
  <si>
    <t>Куриные нагетцы</t>
  </si>
  <si>
    <t>банан</t>
  </si>
  <si>
    <t>Рожки отварные со сливочным маслом</t>
  </si>
  <si>
    <t>Котлета по домашнему из свинины</t>
  </si>
  <si>
    <t>Компот из сухофректов</t>
  </si>
  <si>
    <t>вафли фруктовые</t>
  </si>
  <si>
    <t>Напиток из шиповника</t>
  </si>
  <si>
    <t>пряник имбирный</t>
  </si>
  <si>
    <t>сушка</t>
  </si>
  <si>
    <t>печенье "Юбилейное"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</si>
</sst>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K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67" sqref="E16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73" t="s">
        <v>37</v>
      </c>
      <c r="D1" s="74"/>
      <c r="E1" s="74"/>
      <c r="F1" s="13" t="s">
        <v>16</v>
      </c>
      <c r="G1" s="2" t="s">
        <v>17</v>
      </c>
      <c r="H1" s="75" t="s">
        <v>35</v>
      </c>
      <c r="I1" s="75"/>
      <c r="J1" s="75"/>
      <c r="K1" s="75"/>
    </row>
    <row r="2" spans="1:11" ht="17.399999999999999" x14ac:dyDescent="0.25">
      <c r="A2" s="36" t="s">
        <v>6</v>
      </c>
      <c r="C2" s="2"/>
      <c r="G2" s="2" t="s">
        <v>18</v>
      </c>
      <c r="H2" s="75" t="s">
        <v>36</v>
      </c>
      <c r="I2" s="75"/>
      <c r="J2" s="75"/>
      <c r="K2" s="75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76">
        <v>45222</v>
      </c>
      <c r="I3" s="77"/>
      <c r="J3" s="77"/>
      <c r="K3" s="77"/>
    </row>
    <row r="4" spans="1:11" ht="13.8" thickBot="1" x14ac:dyDescent="0.3">
      <c r="C4" s="2"/>
      <c r="D4" s="4"/>
    </row>
    <row r="5" spans="1:11" ht="31.2" thickBot="1" x14ac:dyDescent="0.3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6" t="s">
        <v>38</v>
      </c>
      <c r="F6" s="49">
        <v>175</v>
      </c>
      <c r="G6" s="49">
        <v>10.5</v>
      </c>
      <c r="H6" s="49">
        <v>9.64</v>
      </c>
      <c r="I6" s="52">
        <v>34.869999999999997</v>
      </c>
      <c r="J6" s="49">
        <v>271.5</v>
      </c>
      <c r="K6" s="40"/>
    </row>
    <row r="7" spans="1:11" ht="14.4" x14ac:dyDescent="0.3">
      <c r="A7" s="24"/>
      <c r="B7" s="16"/>
      <c r="C7" s="11"/>
      <c r="D7" s="48" t="s">
        <v>22</v>
      </c>
      <c r="E7" s="47" t="s">
        <v>39</v>
      </c>
      <c r="F7" s="50">
        <v>200</v>
      </c>
      <c r="G7" s="51">
        <v>0.36</v>
      </c>
      <c r="H7" s="51">
        <v>0.18</v>
      </c>
      <c r="I7" s="53">
        <v>12.78</v>
      </c>
      <c r="J7" s="51">
        <v>50.4</v>
      </c>
      <c r="K7" s="43"/>
    </row>
    <row r="8" spans="1:11" ht="15" thickBot="1" x14ac:dyDescent="0.35">
      <c r="A8" s="24"/>
      <c r="B8" s="16"/>
      <c r="C8" s="11"/>
      <c r="D8" s="7" t="s">
        <v>23</v>
      </c>
      <c r="E8" s="47" t="s">
        <v>40</v>
      </c>
      <c r="F8" s="51">
        <v>35</v>
      </c>
      <c r="G8" s="51">
        <v>2.83</v>
      </c>
      <c r="H8" s="51">
        <v>0.35</v>
      </c>
      <c r="I8" s="53">
        <v>17.079999999999998</v>
      </c>
      <c r="J8" s="51">
        <v>84.7</v>
      </c>
      <c r="K8" s="43"/>
    </row>
    <row r="9" spans="1:11" ht="15" thickBot="1" x14ac:dyDescent="0.35">
      <c r="A9" s="24"/>
      <c r="B9" s="16"/>
      <c r="C9" s="11"/>
      <c r="D9" s="5" t="s">
        <v>21</v>
      </c>
      <c r="E9" s="47" t="s">
        <v>41</v>
      </c>
      <c r="F9" s="51">
        <v>40</v>
      </c>
      <c r="G9" s="51">
        <v>5.08</v>
      </c>
      <c r="H9" s="51">
        <v>4.3600000000000003</v>
      </c>
      <c r="I9" s="53">
        <v>0.28000000000000003</v>
      </c>
      <c r="J9" s="51">
        <v>62.8</v>
      </c>
      <c r="K9" s="43"/>
    </row>
    <row r="10" spans="1:11" ht="14.4" x14ac:dyDescent="0.3">
      <c r="A10" s="24"/>
      <c r="B10" s="16"/>
      <c r="C10" s="11"/>
      <c r="D10" s="7" t="s">
        <v>26</v>
      </c>
      <c r="E10" s="46" t="s">
        <v>42</v>
      </c>
      <c r="F10" s="49">
        <v>60</v>
      </c>
      <c r="G10" s="49">
        <v>0.16</v>
      </c>
      <c r="H10" s="49">
        <v>0.02</v>
      </c>
      <c r="I10" s="52">
        <v>0.56000000000000005</v>
      </c>
      <c r="J10" s="49">
        <v>3</v>
      </c>
      <c r="K10" s="43"/>
    </row>
    <row r="11" spans="1:11" ht="14.4" x14ac:dyDescent="0.3">
      <c r="A11" s="24"/>
      <c r="B11" s="16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4.4" x14ac:dyDescent="0.3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510</v>
      </c>
      <c r="G13" s="20">
        <f t="shared" ref="G13:J13" si="0">SUM(G6:G12)</f>
        <v>18.93</v>
      </c>
      <c r="H13" s="20">
        <f t="shared" si="0"/>
        <v>14.55</v>
      </c>
      <c r="I13" s="20">
        <f t="shared" si="0"/>
        <v>65.569999999999993</v>
      </c>
      <c r="J13" s="20">
        <f t="shared" si="0"/>
        <v>472.4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</row>
    <row r="15" spans="1:11" ht="14.4" x14ac:dyDescent="0.3">
      <c r="A15" s="24"/>
      <c r="B15" s="16"/>
      <c r="C15" s="11"/>
      <c r="D15" s="7" t="s">
        <v>27</v>
      </c>
      <c r="E15" s="41"/>
      <c r="F15" s="42"/>
      <c r="G15" s="42"/>
      <c r="H15" s="42"/>
      <c r="I15" s="42"/>
      <c r="J15" s="42"/>
      <c r="K15" s="43"/>
    </row>
    <row r="16" spans="1:11" ht="14.4" x14ac:dyDescent="0.3">
      <c r="A16" s="24"/>
      <c r="B16" s="16"/>
      <c r="C16" s="11"/>
      <c r="D16" s="7" t="s">
        <v>28</v>
      </c>
      <c r="E16" s="41"/>
      <c r="F16" s="42"/>
      <c r="G16" s="42"/>
      <c r="H16" s="42"/>
      <c r="I16" s="42"/>
      <c r="J16" s="42"/>
      <c r="K16" s="43"/>
    </row>
    <row r="17" spans="1:11" ht="14.4" x14ac:dyDescent="0.3">
      <c r="A17" s="24"/>
      <c r="B17" s="16"/>
      <c r="C17" s="11"/>
      <c r="D17" s="7" t="s">
        <v>29</v>
      </c>
      <c r="E17" s="41"/>
      <c r="F17" s="42"/>
      <c r="G17" s="42"/>
      <c r="H17" s="42"/>
      <c r="I17" s="42"/>
      <c r="J17" s="42"/>
      <c r="K17" s="43"/>
    </row>
    <row r="18" spans="1:11" ht="14.4" x14ac:dyDescent="0.3">
      <c r="A18" s="24"/>
      <c r="B18" s="16"/>
      <c r="C18" s="11"/>
      <c r="D18" s="7" t="s">
        <v>30</v>
      </c>
      <c r="E18" s="41"/>
      <c r="F18" s="42"/>
      <c r="G18" s="42"/>
      <c r="H18" s="42"/>
      <c r="I18" s="42"/>
      <c r="J18" s="42"/>
      <c r="K18" s="43"/>
    </row>
    <row r="19" spans="1:11" ht="14.4" x14ac:dyDescent="0.3">
      <c r="A19" s="24"/>
      <c r="B19" s="16"/>
      <c r="C19" s="11"/>
      <c r="D19" s="7" t="s">
        <v>31</v>
      </c>
      <c r="E19" s="41"/>
      <c r="F19" s="42"/>
      <c r="G19" s="42"/>
      <c r="H19" s="42"/>
      <c r="I19" s="42"/>
      <c r="J19" s="42"/>
      <c r="K19" s="43"/>
    </row>
    <row r="20" spans="1:11" ht="14.4" x14ac:dyDescent="0.3">
      <c r="A20" s="24"/>
      <c r="B20" s="16"/>
      <c r="C20" s="11"/>
      <c r="D20" s="7" t="s">
        <v>32</v>
      </c>
      <c r="E20" s="41"/>
      <c r="F20" s="42"/>
      <c r="G20" s="42"/>
      <c r="H20" s="42"/>
      <c r="I20" s="42"/>
      <c r="J20" s="42"/>
      <c r="K20" s="43"/>
    </row>
    <row r="21" spans="1:11" ht="14.4" x14ac:dyDescent="0.3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4.4" x14ac:dyDescent="0.3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70" t="s">
        <v>4</v>
      </c>
      <c r="D24" s="71"/>
      <c r="E24" s="32"/>
      <c r="F24" s="33">
        <f>F13+F23</f>
        <v>510</v>
      </c>
      <c r="G24" s="33">
        <f t="shared" ref="G24:J24" si="2">G13+G23</f>
        <v>18.93</v>
      </c>
      <c r="H24" s="33">
        <f t="shared" si="2"/>
        <v>14.55</v>
      </c>
      <c r="I24" s="33">
        <f t="shared" si="2"/>
        <v>65.569999999999993</v>
      </c>
      <c r="J24" s="33">
        <f t="shared" si="2"/>
        <v>472.4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6" t="s">
        <v>43</v>
      </c>
      <c r="F25" s="54">
        <v>120</v>
      </c>
      <c r="G25" s="49">
        <v>12.78</v>
      </c>
      <c r="H25" s="49">
        <v>7.55</v>
      </c>
      <c r="I25" s="52">
        <v>23.09</v>
      </c>
      <c r="J25" s="49">
        <v>210.03</v>
      </c>
      <c r="K25" s="40"/>
    </row>
    <row r="26" spans="1:11" ht="14.4" x14ac:dyDescent="0.3">
      <c r="A26" s="15"/>
      <c r="B26" s="16"/>
      <c r="C26" s="11"/>
      <c r="D26" s="7" t="s">
        <v>22</v>
      </c>
      <c r="E26" s="47" t="s">
        <v>70</v>
      </c>
      <c r="F26" s="50">
        <v>200</v>
      </c>
      <c r="G26" s="51">
        <v>1.6</v>
      </c>
      <c r="H26" s="51">
        <v>0</v>
      </c>
      <c r="I26" s="53">
        <v>43.36</v>
      </c>
      <c r="J26" s="51">
        <v>179.7</v>
      </c>
      <c r="K26" s="43"/>
    </row>
    <row r="27" spans="1:11" ht="14.4" x14ac:dyDescent="0.3">
      <c r="A27" s="15"/>
      <c r="B27" s="16"/>
      <c r="C27" s="11"/>
      <c r="D27" s="7" t="s">
        <v>23</v>
      </c>
      <c r="E27" s="47" t="s">
        <v>44</v>
      </c>
      <c r="F27" s="50">
        <v>35</v>
      </c>
      <c r="G27" s="51">
        <v>2.83</v>
      </c>
      <c r="H27" s="51">
        <v>0.35</v>
      </c>
      <c r="I27" s="53">
        <v>17.079999999999998</v>
      </c>
      <c r="J27" s="51">
        <v>84.7</v>
      </c>
      <c r="K27" s="43"/>
    </row>
    <row r="28" spans="1:11" ht="14.4" x14ac:dyDescent="0.3">
      <c r="A28" s="15"/>
      <c r="B28" s="16"/>
      <c r="C28" s="11"/>
      <c r="D28" s="7" t="s">
        <v>24</v>
      </c>
      <c r="E28" s="47" t="s">
        <v>45</v>
      </c>
      <c r="F28" s="50">
        <v>180</v>
      </c>
      <c r="G28" s="51">
        <v>0.72</v>
      </c>
      <c r="H28" s="51">
        <v>0.72</v>
      </c>
      <c r="I28" s="53">
        <v>17.64</v>
      </c>
      <c r="J28" s="51">
        <v>84.6</v>
      </c>
      <c r="K28" s="43"/>
    </row>
    <row r="29" spans="1:11" ht="15" thickBot="1" x14ac:dyDescent="0.35">
      <c r="A29" s="15"/>
      <c r="B29" s="16"/>
      <c r="C29" s="11"/>
      <c r="E29" s="41"/>
      <c r="F29" s="42"/>
      <c r="G29" s="57"/>
      <c r="H29" s="57"/>
      <c r="I29" s="57"/>
      <c r="J29" s="57"/>
      <c r="K29" s="43"/>
    </row>
    <row r="30" spans="1:11" ht="14.4" x14ac:dyDescent="0.3">
      <c r="A30" s="15"/>
      <c r="B30" s="16"/>
      <c r="C30" s="11"/>
      <c r="D30" s="6"/>
      <c r="E30" s="41"/>
      <c r="F30" s="42"/>
      <c r="G30" s="42"/>
      <c r="H30" s="42"/>
      <c r="I30" s="42"/>
      <c r="J30" s="42"/>
      <c r="K30" s="43"/>
    </row>
    <row r="31" spans="1:11" ht="14.4" x14ac:dyDescent="0.3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535</v>
      </c>
      <c r="G32" s="20">
        <f t="shared" ref="G32" si="3">SUM(G25:G31)</f>
        <v>17.93</v>
      </c>
      <c r="H32" s="20">
        <f t="shared" ref="H32" si="4">SUM(H25:H31)</f>
        <v>8.6199999999999992</v>
      </c>
      <c r="I32" s="20">
        <f t="shared" ref="I32" si="5">SUM(I25:I31)</f>
        <v>101.17</v>
      </c>
      <c r="J32" s="20">
        <f t="shared" ref="J32" si="6">SUM(J25:J31)</f>
        <v>559.03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</row>
    <row r="34" spans="1:11" ht="14.4" x14ac:dyDescent="0.3">
      <c r="A34" s="15"/>
      <c r="B34" s="16"/>
      <c r="C34" s="11"/>
      <c r="D34" s="7" t="s">
        <v>27</v>
      </c>
      <c r="E34" s="41"/>
      <c r="F34" s="42"/>
      <c r="G34" s="42"/>
      <c r="H34" s="42"/>
      <c r="I34" s="42"/>
      <c r="J34" s="42"/>
      <c r="K34" s="43"/>
    </row>
    <row r="35" spans="1:11" ht="15" thickBot="1" x14ac:dyDescent="0.35">
      <c r="A35" s="15"/>
      <c r="B35" s="16"/>
      <c r="C35" s="11"/>
      <c r="D35" s="7" t="s">
        <v>28</v>
      </c>
      <c r="E35" s="41"/>
      <c r="F35" s="42"/>
      <c r="G35" s="42"/>
      <c r="H35" s="42"/>
      <c r="I35" s="42"/>
      <c r="J35" s="42"/>
      <c r="K35" s="43"/>
    </row>
    <row r="36" spans="1:11" ht="14.4" x14ac:dyDescent="0.3">
      <c r="A36" s="15"/>
      <c r="B36" s="16"/>
      <c r="C36" s="11"/>
      <c r="D36" s="7" t="s">
        <v>29</v>
      </c>
      <c r="E36" s="46"/>
      <c r="F36" s="49"/>
      <c r="G36" s="49"/>
      <c r="H36" s="49"/>
      <c r="I36" s="52"/>
      <c r="J36" s="49"/>
      <c r="K36" s="43"/>
    </row>
    <row r="37" spans="1:11" ht="14.4" x14ac:dyDescent="0.3">
      <c r="A37" s="15"/>
      <c r="B37" s="16"/>
      <c r="C37" s="11"/>
      <c r="D37" s="7" t="s">
        <v>30</v>
      </c>
      <c r="E37" s="47"/>
      <c r="F37" s="50"/>
      <c r="G37" s="51"/>
      <c r="H37" s="51"/>
      <c r="I37" s="53"/>
      <c r="J37" s="51"/>
      <c r="K37" s="43"/>
    </row>
    <row r="38" spans="1:11" ht="14.4" x14ac:dyDescent="0.3">
      <c r="A38" s="15"/>
      <c r="B38" s="16"/>
      <c r="C38" s="11"/>
      <c r="D38" s="7" t="s">
        <v>31</v>
      </c>
      <c r="E38" s="47"/>
      <c r="F38" s="51"/>
      <c r="G38" s="51"/>
      <c r="H38" s="51"/>
      <c r="I38" s="53"/>
      <c r="J38" s="51"/>
      <c r="K38" s="43"/>
    </row>
    <row r="39" spans="1:11" ht="15" thickBot="1" x14ac:dyDescent="0.35">
      <c r="A39" s="15"/>
      <c r="B39" s="16"/>
      <c r="C39" s="11"/>
      <c r="D39" s="7" t="s">
        <v>32</v>
      </c>
      <c r="E39" s="47"/>
      <c r="F39" s="51"/>
      <c r="G39" s="51"/>
      <c r="H39" s="51"/>
      <c r="I39" s="53"/>
      <c r="J39" s="51"/>
      <c r="K39" s="43"/>
    </row>
    <row r="40" spans="1:11" ht="14.4" x14ac:dyDescent="0.3">
      <c r="A40" s="15"/>
      <c r="B40" s="16"/>
      <c r="C40" s="11"/>
      <c r="D40" s="48" t="s">
        <v>29</v>
      </c>
      <c r="E40" s="46"/>
      <c r="F40" s="49"/>
      <c r="G40" s="49"/>
      <c r="H40" s="49"/>
      <c r="I40" s="52"/>
      <c r="J40" s="49"/>
      <c r="K40" s="43"/>
    </row>
    <row r="41" spans="1:11" ht="14.4" x14ac:dyDescent="0.3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70" t="s">
        <v>4</v>
      </c>
      <c r="D43" s="71"/>
      <c r="E43" s="32"/>
      <c r="F43" s="33">
        <f>F32+F42</f>
        <v>535</v>
      </c>
      <c r="G43" s="33">
        <f t="shared" ref="G43" si="11">G32+G42</f>
        <v>17.93</v>
      </c>
      <c r="H43" s="33">
        <f t="shared" ref="H43" si="12">H32+H42</f>
        <v>8.6199999999999992</v>
      </c>
      <c r="I43" s="33">
        <f t="shared" ref="I43" si="13">I32+I42</f>
        <v>101.17</v>
      </c>
      <c r="J43" s="33">
        <f t="shared" ref="J43" si="14">J32+J42</f>
        <v>559.03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6" t="s">
        <v>46</v>
      </c>
      <c r="F44" s="54">
        <v>155</v>
      </c>
      <c r="G44" s="49">
        <v>4.55</v>
      </c>
      <c r="H44" s="49">
        <v>8.7799999999999994</v>
      </c>
      <c r="I44" s="52">
        <v>21.97</v>
      </c>
      <c r="J44" s="49">
        <v>184.1</v>
      </c>
      <c r="K44" s="40"/>
    </row>
    <row r="45" spans="1:11" ht="14.4" x14ac:dyDescent="0.3">
      <c r="A45" s="24"/>
      <c r="B45" s="16"/>
      <c r="C45" s="11"/>
      <c r="D45" s="7" t="s">
        <v>22</v>
      </c>
      <c r="E45" s="47" t="s">
        <v>39</v>
      </c>
      <c r="F45" s="50">
        <v>200</v>
      </c>
      <c r="G45" s="51">
        <v>0.36</v>
      </c>
      <c r="H45" s="51">
        <v>0.18</v>
      </c>
      <c r="I45" s="53">
        <v>12.78</v>
      </c>
      <c r="J45" s="51">
        <v>50.4</v>
      </c>
      <c r="K45" s="43"/>
    </row>
    <row r="46" spans="1:11" ht="15" thickBot="1" x14ac:dyDescent="0.35">
      <c r="A46" s="24"/>
      <c r="B46" s="16"/>
      <c r="C46" s="11"/>
      <c r="D46" s="7" t="s">
        <v>23</v>
      </c>
      <c r="E46" s="47" t="s">
        <v>47</v>
      </c>
      <c r="F46" s="50">
        <v>30</v>
      </c>
      <c r="G46" s="51">
        <v>1.98</v>
      </c>
      <c r="H46" s="51">
        <v>0.33</v>
      </c>
      <c r="I46" s="53">
        <v>12.3</v>
      </c>
      <c r="J46" s="51">
        <v>61.8</v>
      </c>
      <c r="K46" s="43"/>
    </row>
    <row r="47" spans="1:11" ht="14.4" x14ac:dyDescent="0.3">
      <c r="A47" s="24"/>
      <c r="B47" s="16"/>
      <c r="C47" s="11"/>
      <c r="D47" s="5" t="s">
        <v>21</v>
      </c>
      <c r="E47" s="47" t="s">
        <v>48</v>
      </c>
      <c r="F47" s="50">
        <v>90</v>
      </c>
      <c r="G47" s="51">
        <v>2.85</v>
      </c>
      <c r="H47" s="51">
        <v>2.61</v>
      </c>
      <c r="I47" s="53">
        <v>6.72</v>
      </c>
      <c r="J47" s="51">
        <v>61.8</v>
      </c>
      <c r="K47" s="43"/>
    </row>
    <row r="48" spans="1:11" ht="15" thickBot="1" x14ac:dyDescent="0.35">
      <c r="A48" s="24"/>
      <c r="B48" s="16"/>
      <c r="C48" s="11"/>
      <c r="D48" s="7" t="s">
        <v>26</v>
      </c>
      <c r="E48" s="55" t="s">
        <v>49</v>
      </c>
      <c r="F48" s="56">
        <v>60</v>
      </c>
      <c r="G48" s="57">
        <v>0.22</v>
      </c>
      <c r="H48" s="57">
        <v>0.04</v>
      </c>
      <c r="I48" s="58">
        <v>0.74</v>
      </c>
      <c r="J48" s="57">
        <v>4</v>
      </c>
      <c r="K48" s="43"/>
    </row>
    <row r="49" spans="1:11" ht="14.4" x14ac:dyDescent="0.3">
      <c r="A49" s="24"/>
      <c r="B49" s="16"/>
      <c r="C49" s="11"/>
      <c r="D49" s="7" t="s">
        <v>24</v>
      </c>
      <c r="E49" s="46" t="s">
        <v>50</v>
      </c>
      <c r="F49" s="49">
        <v>180</v>
      </c>
      <c r="G49" s="49">
        <v>0.72</v>
      </c>
      <c r="H49" s="49">
        <v>0.54</v>
      </c>
      <c r="I49" s="52">
        <v>19.62</v>
      </c>
      <c r="J49" s="49">
        <v>76.599999999999994</v>
      </c>
      <c r="K49" s="43"/>
    </row>
    <row r="50" spans="1:11" ht="14.4" x14ac:dyDescent="0.3">
      <c r="A50" s="24"/>
      <c r="B50" s="16"/>
      <c r="C50" s="11"/>
      <c r="D50" s="7" t="s">
        <v>26</v>
      </c>
      <c r="E50" s="41" t="s">
        <v>71</v>
      </c>
      <c r="F50" s="42">
        <v>20</v>
      </c>
      <c r="G50" s="42">
        <v>0.64</v>
      </c>
      <c r="H50" s="42">
        <v>0.56000000000000005</v>
      </c>
      <c r="I50" s="42">
        <v>16.18</v>
      </c>
      <c r="J50" s="42">
        <v>70</v>
      </c>
      <c r="K50" s="43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735</v>
      </c>
      <c r="G51" s="20">
        <f t="shared" ref="G51" si="15">SUM(G44:G50)</f>
        <v>11.320000000000002</v>
      </c>
      <c r="H51" s="20">
        <f t="shared" ref="H51" si="16">SUM(H44:H50)</f>
        <v>13.039999999999997</v>
      </c>
      <c r="I51" s="20">
        <f t="shared" ref="I51" si="17">SUM(I44:I50)</f>
        <v>90.31</v>
      </c>
      <c r="J51" s="20">
        <f t="shared" ref="J51" si="18">SUM(J44:J50)</f>
        <v>508.70000000000005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</row>
    <row r="53" spans="1:11" ht="14.4" x14ac:dyDescent="0.3">
      <c r="A53" s="24"/>
      <c r="B53" s="16"/>
      <c r="C53" s="11"/>
      <c r="D53" s="7" t="s">
        <v>27</v>
      </c>
      <c r="E53" s="41"/>
      <c r="F53" s="42"/>
      <c r="G53" s="42"/>
      <c r="H53" s="42"/>
      <c r="I53" s="42"/>
      <c r="J53" s="42"/>
      <c r="K53" s="43"/>
    </row>
    <row r="54" spans="1:11" ht="14.4" x14ac:dyDescent="0.3">
      <c r="A54" s="24"/>
      <c r="B54" s="16"/>
      <c r="C54" s="11"/>
      <c r="D54" s="7" t="s">
        <v>28</v>
      </c>
      <c r="E54" s="41"/>
      <c r="F54" s="42"/>
      <c r="G54" s="42"/>
      <c r="H54" s="42"/>
      <c r="I54" s="42"/>
      <c r="J54" s="42"/>
      <c r="K54" s="43"/>
    </row>
    <row r="55" spans="1:11" ht="14.4" x14ac:dyDescent="0.3">
      <c r="A55" s="24"/>
      <c r="B55" s="16"/>
      <c r="C55" s="11"/>
      <c r="D55" s="7" t="s">
        <v>29</v>
      </c>
      <c r="E55" s="41"/>
      <c r="F55" s="42"/>
      <c r="G55" s="42"/>
      <c r="H55" s="42"/>
      <c r="I55" s="42"/>
      <c r="J55" s="42"/>
      <c r="K55" s="43"/>
    </row>
    <row r="56" spans="1:11" ht="14.4" x14ac:dyDescent="0.3">
      <c r="A56" s="24"/>
      <c r="B56" s="16"/>
      <c r="C56" s="11"/>
      <c r="D56" s="7" t="s">
        <v>30</v>
      </c>
      <c r="E56" s="41"/>
      <c r="F56" s="42"/>
      <c r="G56" s="42"/>
      <c r="H56" s="42"/>
      <c r="I56" s="42"/>
      <c r="J56" s="42"/>
      <c r="K56" s="43"/>
    </row>
    <row r="57" spans="1:11" ht="14.4" x14ac:dyDescent="0.3">
      <c r="A57" s="24"/>
      <c r="B57" s="16"/>
      <c r="C57" s="11"/>
      <c r="D57" s="7" t="s">
        <v>31</v>
      </c>
      <c r="E57" s="41"/>
      <c r="F57" s="42"/>
      <c r="G57" s="42"/>
      <c r="H57" s="42"/>
      <c r="I57" s="42"/>
      <c r="J57" s="42"/>
      <c r="K57" s="43"/>
    </row>
    <row r="58" spans="1:11" ht="14.4" x14ac:dyDescent="0.3">
      <c r="A58" s="24"/>
      <c r="B58" s="16"/>
      <c r="C58" s="11"/>
      <c r="D58" s="7" t="s">
        <v>32</v>
      </c>
      <c r="E58" s="41"/>
      <c r="F58" s="42"/>
      <c r="G58" s="42"/>
      <c r="H58" s="42"/>
      <c r="I58" s="42"/>
      <c r="J58" s="42"/>
      <c r="K58" s="43"/>
    </row>
    <row r="59" spans="1:11" ht="14.4" x14ac:dyDescent="0.3">
      <c r="A59" s="24"/>
      <c r="B59" s="16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4.4" x14ac:dyDescent="0.3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70" t="s">
        <v>4</v>
      </c>
      <c r="D62" s="71"/>
      <c r="E62" s="32"/>
      <c r="F62" s="33">
        <f>F51+F61</f>
        <v>735</v>
      </c>
      <c r="G62" s="33">
        <f t="shared" ref="G62" si="23">G51+G61</f>
        <v>11.320000000000002</v>
      </c>
      <c r="H62" s="33">
        <f t="shared" ref="H62" si="24">H51+H61</f>
        <v>13.039999999999997</v>
      </c>
      <c r="I62" s="33">
        <f t="shared" ref="I62" si="25">I51+I61</f>
        <v>90.31</v>
      </c>
      <c r="J62" s="33">
        <f t="shared" ref="J62" si="26">J51+J61</f>
        <v>508.70000000000005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6" t="s">
        <v>51</v>
      </c>
      <c r="F63" s="54">
        <v>155</v>
      </c>
      <c r="G63" s="49">
        <v>3.35</v>
      </c>
      <c r="H63" s="49">
        <v>4.43</v>
      </c>
      <c r="I63" s="52">
        <v>37.42</v>
      </c>
      <c r="J63" s="49">
        <v>50.5</v>
      </c>
      <c r="K63" s="40"/>
    </row>
    <row r="64" spans="1:11" ht="14.4" x14ac:dyDescent="0.3">
      <c r="A64" s="24"/>
      <c r="B64" s="16"/>
      <c r="C64" s="11"/>
      <c r="D64" s="7" t="s">
        <v>22</v>
      </c>
      <c r="E64" s="47" t="s">
        <v>72</v>
      </c>
      <c r="F64" s="50">
        <v>200</v>
      </c>
      <c r="G64" s="51">
        <v>5</v>
      </c>
      <c r="H64" s="51">
        <v>0.2</v>
      </c>
      <c r="I64" s="53">
        <v>18.600000000000001</v>
      </c>
      <c r="J64" s="51">
        <v>87.8</v>
      </c>
      <c r="K64" s="43"/>
    </row>
    <row r="65" spans="1:11" ht="15" thickBot="1" x14ac:dyDescent="0.35">
      <c r="A65" s="24"/>
      <c r="B65" s="16"/>
      <c r="C65" s="11"/>
      <c r="D65" s="7" t="s">
        <v>23</v>
      </c>
      <c r="E65" s="47" t="s">
        <v>53</v>
      </c>
      <c r="F65" s="50">
        <v>30</v>
      </c>
      <c r="G65" s="51">
        <v>1.98</v>
      </c>
      <c r="H65" s="51">
        <v>0.33</v>
      </c>
      <c r="I65" s="53">
        <v>12.3</v>
      </c>
      <c r="J65" s="51">
        <v>61.8</v>
      </c>
      <c r="K65" s="43"/>
    </row>
    <row r="66" spans="1:11" ht="14.4" x14ac:dyDescent="0.3">
      <c r="A66" s="24"/>
      <c r="B66" s="16"/>
      <c r="C66" s="11"/>
      <c r="D66" s="5" t="s">
        <v>21</v>
      </c>
      <c r="E66" s="47" t="s">
        <v>54</v>
      </c>
      <c r="F66" s="50">
        <v>90</v>
      </c>
      <c r="G66" s="51">
        <v>18.899999999999999</v>
      </c>
      <c r="H66" s="51">
        <v>3.92</v>
      </c>
      <c r="I66" s="53">
        <v>0</v>
      </c>
      <c r="J66" s="51">
        <v>110.6</v>
      </c>
      <c r="K66" s="43"/>
    </row>
    <row r="67" spans="1:11" ht="15" thickBot="1" x14ac:dyDescent="0.35">
      <c r="A67" s="24"/>
      <c r="B67" s="16"/>
      <c r="C67" s="11"/>
      <c r="D67" s="7" t="s">
        <v>26</v>
      </c>
      <c r="E67" s="55" t="s">
        <v>42</v>
      </c>
      <c r="F67" s="56">
        <v>60</v>
      </c>
      <c r="G67" s="57">
        <v>0.16</v>
      </c>
      <c r="H67" s="57">
        <v>0.02</v>
      </c>
      <c r="I67" s="58">
        <v>0.56000000000000005</v>
      </c>
      <c r="J67" s="57">
        <v>3</v>
      </c>
      <c r="K67" s="43"/>
    </row>
    <row r="68" spans="1:11" ht="14.4" x14ac:dyDescent="0.3">
      <c r="A68" s="24"/>
      <c r="B68" s="16"/>
      <c r="C68" s="11"/>
      <c r="D68" s="7" t="s">
        <v>26</v>
      </c>
      <c r="E68" s="41" t="s">
        <v>73</v>
      </c>
      <c r="F68" s="42">
        <v>40</v>
      </c>
      <c r="G68" s="42">
        <v>2.63</v>
      </c>
      <c r="H68" s="42">
        <v>2.6</v>
      </c>
      <c r="I68" s="42">
        <v>28.2</v>
      </c>
      <c r="J68" s="42">
        <v>141.19999999999999</v>
      </c>
      <c r="K68" s="43"/>
    </row>
    <row r="69" spans="1:11" ht="14.4" x14ac:dyDescent="0.3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575</v>
      </c>
      <c r="G70" s="20">
        <f t="shared" ref="G70" si="27">SUM(G63:G69)</f>
        <v>32.019999999999996</v>
      </c>
      <c r="H70" s="20">
        <f t="shared" ref="H70" si="28">SUM(H63:H69)</f>
        <v>11.499999999999998</v>
      </c>
      <c r="I70" s="20">
        <f t="shared" ref="I70" si="29">SUM(I63:I69)</f>
        <v>97.080000000000013</v>
      </c>
      <c r="J70" s="20">
        <f t="shared" ref="J70" si="30">SUM(J63:J69)</f>
        <v>454.90000000000003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</row>
    <row r="72" spans="1:11" ht="14.4" x14ac:dyDescent="0.3">
      <c r="A72" s="24"/>
      <c r="B72" s="16"/>
      <c r="C72" s="11"/>
      <c r="D72" s="7" t="s">
        <v>27</v>
      </c>
      <c r="E72" s="41"/>
      <c r="F72" s="42"/>
      <c r="G72" s="42"/>
      <c r="H72" s="42"/>
      <c r="I72" s="42"/>
      <c r="J72" s="42"/>
      <c r="K72" s="43"/>
    </row>
    <row r="73" spans="1:11" ht="14.4" x14ac:dyDescent="0.3">
      <c r="A73" s="24"/>
      <c r="B73" s="16"/>
      <c r="C73" s="11"/>
      <c r="D73" s="7" t="s">
        <v>28</v>
      </c>
      <c r="E73" s="41"/>
      <c r="F73" s="42"/>
      <c r="G73" s="42"/>
      <c r="H73" s="42"/>
      <c r="I73" s="42"/>
      <c r="J73" s="42"/>
      <c r="K73" s="43"/>
    </row>
    <row r="74" spans="1:11" ht="14.4" x14ac:dyDescent="0.3">
      <c r="A74" s="24"/>
      <c r="B74" s="16"/>
      <c r="C74" s="11"/>
      <c r="D74" s="7" t="s">
        <v>29</v>
      </c>
      <c r="E74" s="41"/>
      <c r="F74" s="42"/>
      <c r="G74" s="42"/>
      <c r="H74" s="42"/>
      <c r="I74" s="42"/>
      <c r="J74" s="42"/>
      <c r="K74" s="43"/>
    </row>
    <row r="75" spans="1:11" ht="14.4" x14ac:dyDescent="0.3">
      <c r="A75" s="24"/>
      <c r="B75" s="16"/>
      <c r="C75" s="11"/>
      <c r="D75" s="7" t="s">
        <v>30</v>
      </c>
      <c r="E75" s="41"/>
      <c r="F75" s="42"/>
      <c r="G75" s="42"/>
      <c r="H75" s="42"/>
      <c r="I75" s="42"/>
      <c r="J75" s="42"/>
      <c r="K75" s="43"/>
    </row>
    <row r="76" spans="1:11" ht="14.4" x14ac:dyDescent="0.3">
      <c r="A76" s="24"/>
      <c r="B76" s="16"/>
      <c r="C76" s="11"/>
      <c r="D76" s="7" t="s">
        <v>31</v>
      </c>
      <c r="E76" s="41"/>
      <c r="F76" s="42"/>
      <c r="G76" s="42"/>
      <c r="H76" s="42"/>
      <c r="I76" s="42"/>
      <c r="J76" s="42"/>
      <c r="K76" s="43"/>
    </row>
    <row r="77" spans="1:11" ht="14.4" x14ac:dyDescent="0.3">
      <c r="A77" s="24"/>
      <c r="B77" s="16"/>
      <c r="C77" s="11"/>
      <c r="D77" s="7" t="s">
        <v>32</v>
      </c>
      <c r="E77" s="41"/>
      <c r="F77" s="42"/>
      <c r="G77" s="42"/>
      <c r="H77" s="42"/>
      <c r="I77" s="42"/>
      <c r="J77" s="42"/>
      <c r="K77" s="43"/>
    </row>
    <row r="78" spans="1:11" ht="14.4" x14ac:dyDescent="0.3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4.4" x14ac:dyDescent="0.3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70" t="s">
        <v>4</v>
      </c>
      <c r="D81" s="71"/>
      <c r="E81" s="32"/>
      <c r="F81" s="33">
        <f>F70+F80</f>
        <v>575</v>
      </c>
      <c r="G81" s="33">
        <f t="shared" ref="G81" si="35">G70+G80</f>
        <v>32.019999999999996</v>
      </c>
      <c r="H81" s="33">
        <f t="shared" ref="H81" si="36">H70+H80</f>
        <v>11.499999999999998</v>
      </c>
      <c r="I81" s="33">
        <f t="shared" ref="I81" si="37">I70+I80</f>
        <v>97.080000000000013</v>
      </c>
      <c r="J81" s="33">
        <f t="shared" ref="J81" si="38">J70+J80</f>
        <v>454.90000000000003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6" t="s">
        <v>55</v>
      </c>
      <c r="F82" s="54">
        <v>155</v>
      </c>
      <c r="G82" s="49">
        <v>5.3</v>
      </c>
      <c r="H82" s="49">
        <v>4.28</v>
      </c>
      <c r="I82" s="52">
        <v>34.799999999999997</v>
      </c>
      <c r="J82" s="49">
        <v>201.1</v>
      </c>
      <c r="K82" s="40"/>
    </row>
    <row r="83" spans="1:11" ht="14.4" x14ac:dyDescent="0.3">
      <c r="A83" s="24"/>
      <c r="B83" s="16"/>
      <c r="C83" s="11"/>
      <c r="D83" s="7" t="s">
        <v>22</v>
      </c>
      <c r="E83" s="47" t="s">
        <v>56</v>
      </c>
      <c r="F83" s="50">
        <v>200</v>
      </c>
      <c r="G83" s="51">
        <v>0.36</v>
      </c>
      <c r="H83" s="51">
        <v>0.18</v>
      </c>
      <c r="I83" s="53">
        <v>12.78</v>
      </c>
      <c r="J83" s="51">
        <v>50.4</v>
      </c>
      <c r="K83" s="43"/>
    </row>
    <row r="84" spans="1:11" ht="15" thickBot="1" x14ac:dyDescent="0.35">
      <c r="A84" s="24"/>
      <c r="B84" s="16"/>
      <c r="C84" s="11"/>
      <c r="D84" s="7" t="s">
        <v>23</v>
      </c>
      <c r="E84" s="47" t="s">
        <v>47</v>
      </c>
      <c r="F84" s="50">
        <v>30</v>
      </c>
      <c r="G84" s="51">
        <v>1.98</v>
      </c>
      <c r="H84" s="51">
        <v>0.33</v>
      </c>
      <c r="I84" s="53">
        <v>12.3</v>
      </c>
      <c r="J84" s="51">
        <v>61.8</v>
      </c>
      <c r="K84" s="43"/>
    </row>
    <row r="85" spans="1:11" ht="14.4" x14ac:dyDescent="0.3">
      <c r="A85" s="24"/>
      <c r="B85" s="16"/>
      <c r="C85" s="11"/>
      <c r="D85" s="5" t="s">
        <v>21</v>
      </c>
      <c r="E85" s="47" t="s">
        <v>57</v>
      </c>
      <c r="F85" s="50">
        <v>90</v>
      </c>
      <c r="G85" s="51">
        <v>2.16</v>
      </c>
      <c r="H85" s="51">
        <v>6.42</v>
      </c>
      <c r="I85" s="53">
        <v>0.96</v>
      </c>
      <c r="J85" s="51">
        <v>75.5</v>
      </c>
      <c r="K85" s="43"/>
    </row>
    <row r="86" spans="1:11" ht="14.4" x14ac:dyDescent="0.3">
      <c r="A86" s="24"/>
      <c r="B86" s="16"/>
      <c r="C86" s="11"/>
      <c r="D86" s="7" t="s">
        <v>24</v>
      </c>
      <c r="E86" s="59" t="s">
        <v>45</v>
      </c>
      <c r="F86" s="60">
        <v>180</v>
      </c>
      <c r="G86" s="61">
        <v>0.72</v>
      </c>
      <c r="H86" s="61">
        <v>0.72</v>
      </c>
      <c r="I86" s="62">
        <v>17.64</v>
      </c>
      <c r="J86" s="61">
        <v>84.6</v>
      </c>
      <c r="K86" s="43"/>
    </row>
    <row r="87" spans="1:11" ht="14.4" x14ac:dyDescent="0.3">
      <c r="A87" s="24"/>
      <c r="B87" s="16"/>
      <c r="C87" s="11"/>
      <c r="D87" s="6"/>
      <c r="E87" s="41"/>
      <c r="F87" s="42"/>
      <c r="G87" s="42"/>
      <c r="H87" s="42"/>
      <c r="I87" s="42"/>
      <c r="J87" s="42"/>
      <c r="K87" s="43"/>
    </row>
    <row r="88" spans="1:11" ht="14.4" x14ac:dyDescent="0.3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655</v>
      </c>
      <c r="G89" s="20">
        <f t="shared" ref="G89" si="39">SUM(G82:G88)</f>
        <v>10.520000000000001</v>
      </c>
      <c r="H89" s="20">
        <f t="shared" ref="H89" si="40">SUM(H82:H88)</f>
        <v>11.930000000000001</v>
      </c>
      <c r="I89" s="20">
        <f t="shared" ref="I89" si="41">SUM(I82:I88)</f>
        <v>78.47999999999999</v>
      </c>
      <c r="J89" s="20">
        <f t="shared" ref="J89" si="42">SUM(J82:J88)</f>
        <v>473.4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</row>
    <row r="91" spans="1:11" ht="14.4" x14ac:dyDescent="0.3">
      <c r="A91" s="24"/>
      <c r="B91" s="16"/>
      <c r="C91" s="11"/>
      <c r="D91" s="7" t="s">
        <v>27</v>
      </c>
      <c r="E91" s="41"/>
      <c r="F91" s="42"/>
      <c r="G91" s="42"/>
      <c r="H91" s="42"/>
      <c r="I91" s="42"/>
      <c r="J91" s="42"/>
      <c r="K91" s="43"/>
    </row>
    <row r="92" spans="1:11" ht="14.4" x14ac:dyDescent="0.3">
      <c r="A92" s="24"/>
      <c r="B92" s="16"/>
      <c r="C92" s="11"/>
      <c r="D92" s="7" t="s">
        <v>28</v>
      </c>
      <c r="E92" s="41"/>
      <c r="F92" s="42"/>
      <c r="G92" s="42"/>
      <c r="H92" s="42"/>
      <c r="I92" s="42"/>
      <c r="J92" s="42"/>
      <c r="K92" s="43"/>
    </row>
    <row r="93" spans="1:11" ht="14.4" x14ac:dyDescent="0.3">
      <c r="A93" s="24"/>
      <c r="B93" s="16"/>
      <c r="C93" s="11"/>
      <c r="D93" s="7" t="s">
        <v>29</v>
      </c>
      <c r="E93" s="41"/>
      <c r="F93" s="42"/>
      <c r="G93" s="42"/>
      <c r="H93" s="42"/>
      <c r="I93" s="42"/>
      <c r="J93" s="42"/>
      <c r="K93" s="43"/>
    </row>
    <row r="94" spans="1:11" ht="14.4" x14ac:dyDescent="0.3">
      <c r="A94" s="24"/>
      <c r="B94" s="16"/>
      <c r="C94" s="11"/>
      <c r="D94" s="7" t="s">
        <v>30</v>
      </c>
      <c r="E94" s="41"/>
      <c r="F94" s="42"/>
      <c r="G94" s="42"/>
      <c r="H94" s="42"/>
      <c r="I94" s="42"/>
      <c r="J94" s="42"/>
      <c r="K94" s="43"/>
    </row>
    <row r="95" spans="1:11" ht="14.4" x14ac:dyDescent="0.3">
      <c r="A95" s="24"/>
      <c r="B95" s="16"/>
      <c r="C95" s="11"/>
      <c r="D95" s="7" t="s">
        <v>31</v>
      </c>
      <c r="E95" s="41"/>
      <c r="F95" s="42"/>
      <c r="G95" s="42"/>
      <c r="H95" s="42"/>
      <c r="I95" s="42"/>
      <c r="J95" s="42"/>
      <c r="K95" s="43"/>
    </row>
    <row r="96" spans="1:11" ht="14.4" x14ac:dyDescent="0.3">
      <c r="A96" s="24"/>
      <c r="B96" s="16"/>
      <c r="C96" s="11"/>
      <c r="D96" s="7" t="s">
        <v>32</v>
      </c>
      <c r="E96" s="41"/>
      <c r="F96" s="42"/>
      <c r="G96" s="42"/>
      <c r="H96" s="42"/>
      <c r="I96" s="42"/>
      <c r="J96" s="42"/>
      <c r="K96" s="43"/>
    </row>
    <row r="97" spans="1:11" ht="14.4" x14ac:dyDescent="0.3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4.4" x14ac:dyDescent="0.3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70" t="s">
        <v>4</v>
      </c>
      <c r="D100" s="71"/>
      <c r="E100" s="32"/>
      <c r="F100" s="33">
        <f>F89+F99</f>
        <v>655</v>
      </c>
      <c r="G100" s="33">
        <f t="shared" ref="G100" si="47">G89+G99</f>
        <v>10.520000000000001</v>
      </c>
      <c r="H100" s="33">
        <f t="shared" ref="H100" si="48">H89+H99</f>
        <v>11.930000000000001</v>
      </c>
      <c r="I100" s="33">
        <f t="shared" ref="I100" si="49">I89+I99</f>
        <v>78.47999999999999</v>
      </c>
      <c r="J100" s="33">
        <f t="shared" ref="J100" si="50">J89+J99</f>
        <v>473.4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6" t="s">
        <v>58</v>
      </c>
      <c r="F101" s="54">
        <v>155</v>
      </c>
      <c r="G101" s="49">
        <v>3.75</v>
      </c>
      <c r="H101" s="49">
        <v>4.6500000000000004</v>
      </c>
      <c r="I101" s="52">
        <v>24</v>
      </c>
      <c r="J101" s="49">
        <v>145.5</v>
      </c>
      <c r="K101" s="40"/>
    </row>
    <row r="102" spans="1:11" ht="14.4" x14ac:dyDescent="0.3">
      <c r="A102" s="24"/>
      <c r="B102" s="16"/>
      <c r="C102" s="11"/>
      <c r="D102" s="7" t="s">
        <v>22</v>
      </c>
      <c r="E102" s="47" t="s">
        <v>59</v>
      </c>
      <c r="F102" s="50">
        <v>200</v>
      </c>
      <c r="G102" s="51">
        <v>0.36</v>
      </c>
      <c r="H102" s="51">
        <v>0.18</v>
      </c>
      <c r="I102" s="53">
        <v>12.78</v>
      </c>
      <c r="J102" s="51">
        <v>50.4</v>
      </c>
      <c r="K102" s="43"/>
    </row>
    <row r="103" spans="1:11" ht="14.4" x14ac:dyDescent="0.3">
      <c r="A103" s="24"/>
      <c r="B103" s="16"/>
      <c r="C103" s="11"/>
      <c r="D103" s="7" t="s">
        <v>23</v>
      </c>
      <c r="E103" s="47" t="s">
        <v>60</v>
      </c>
      <c r="F103" s="50">
        <v>35</v>
      </c>
      <c r="G103" s="51">
        <v>2.83</v>
      </c>
      <c r="H103" s="51">
        <v>0.35</v>
      </c>
      <c r="I103" s="53">
        <v>17.079999999999998</v>
      </c>
      <c r="J103" s="51">
        <v>84.7</v>
      </c>
      <c r="K103" s="43"/>
    </row>
    <row r="104" spans="1:11" ht="15" thickBot="1" x14ac:dyDescent="0.35">
      <c r="A104" s="24"/>
      <c r="B104" s="16"/>
      <c r="C104" s="11"/>
      <c r="D104" s="7" t="s">
        <v>24</v>
      </c>
      <c r="E104" s="47" t="s">
        <v>45</v>
      </c>
      <c r="F104" s="50">
        <v>180</v>
      </c>
      <c r="G104" s="51">
        <v>0.72</v>
      </c>
      <c r="H104" s="51">
        <v>0.72</v>
      </c>
      <c r="I104" s="53">
        <v>17.64</v>
      </c>
      <c r="J104" s="51">
        <v>54.2</v>
      </c>
      <c r="K104" s="43"/>
    </row>
    <row r="105" spans="1:11" ht="15" thickBot="1" x14ac:dyDescent="0.35">
      <c r="A105" s="24"/>
      <c r="B105" s="16"/>
      <c r="C105" s="11"/>
      <c r="D105" s="63" t="s">
        <v>21</v>
      </c>
      <c r="E105" s="55" t="s">
        <v>61</v>
      </c>
      <c r="F105" s="56">
        <v>20</v>
      </c>
      <c r="G105" s="57">
        <v>4.5999999999999996</v>
      </c>
      <c r="H105" s="57">
        <v>3.8</v>
      </c>
      <c r="I105" s="58">
        <v>0</v>
      </c>
      <c r="J105" s="57">
        <v>72.8</v>
      </c>
      <c r="K105" s="43"/>
    </row>
    <row r="106" spans="1:11" ht="14.4" x14ac:dyDescent="0.3">
      <c r="A106" s="24"/>
      <c r="B106" s="16"/>
      <c r="C106" s="11"/>
      <c r="D106" s="7" t="s">
        <v>26</v>
      </c>
      <c r="E106" s="41" t="s">
        <v>74</v>
      </c>
      <c r="F106" s="42">
        <v>20</v>
      </c>
      <c r="G106" s="42">
        <v>2.2599999999999998</v>
      </c>
      <c r="H106" s="42">
        <v>0.88</v>
      </c>
      <c r="I106" s="42">
        <v>14.1</v>
      </c>
      <c r="J106" s="42">
        <v>74.400000000000006</v>
      </c>
      <c r="K106" s="43"/>
    </row>
    <row r="107" spans="1:11" ht="14.4" x14ac:dyDescent="0.3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610</v>
      </c>
      <c r="G108" s="20">
        <f t="shared" ref="G108:J108" si="51">SUM(G101:G107)</f>
        <v>14.52</v>
      </c>
      <c r="H108" s="20">
        <f t="shared" si="51"/>
        <v>10.58</v>
      </c>
      <c r="I108" s="20">
        <f t="shared" si="51"/>
        <v>85.6</v>
      </c>
      <c r="J108" s="20">
        <f t="shared" si="51"/>
        <v>482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</row>
    <row r="110" spans="1:11" ht="14.4" x14ac:dyDescent="0.3">
      <c r="A110" s="24"/>
      <c r="B110" s="16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</row>
    <row r="111" spans="1:11" ht="14.4" x14ac:dyDescent="0.3">
      <c r="A111" s="24"/>
      <c r="B111" s="16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</row>
    <row r="112" spans="1:11" ht="14.4" x14ac:dyDescent="0.3">
      <c r="A112" s="24"/>
      <c r="B112" s="16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</row>
    <row r="113" spans="1:11" ht="14.4" x14ac:dyDescent="0.3">
      <c r="A113" s="24"/>
      <c r="B113" s="16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</row>
    <row r="114" spans="1:11" ht="14.4" x14ac:dyDescent="0.3">
      <c r="A114" s="24"/>
      <c r="B114" s="16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</row>
    <row r="115" spans="1:11" ht="14.4" x14ac:dyDescent="0.3">
      <c r="A115" s="24"/>
      <c r="B115" s="16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</row>
    <row r="116" spans="1:11" ht="14.4" x14ac:dyDescent="0.3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4.4" x14ac:dyDescent="0.3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70" t="s">
        <v>4</v>
      </c>
      <c r="D119" s="71"/>
      <c r="E119" s="32"/>
      <c r="F119" s="33">
        <f>F108+F118</f>
        <v>610</v>
      </c>
      <c r="G119" s="33">
        <f t="shared" ref="G119" si="53">G108+G118</f>
        <v>14.52</v>
      </c>
      <c r="H119" s="33">
        <f t="shared" ref="H119" si="54">H108+H118</f>
        <v>10.58</v>
      </c>
      <c r="I119" s="33">
        <f t="shared" ref="I119" si="55">I108+I118</f>
        <v>85.6</v>
      </c>
      <c r="J119" s="33">
        <f t="shared" ref="J119" si="56">J108+J118</f>
        <v>482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63" t="s">
        <v>21</v>
      </c>
      <c r="E120" s="46" t="s">
        <v>62</v>
      </c>
      <c r="F120" s="49">
        <v>155</v>
      </c>
      <c r="G120" s="49">
        <v>4.55</v>
      </c>
      <c r="H120" s="49">
        <v>8.7799999999999994</v>
      </c>
      <c r="I120" s="52">
        <v>21.97</v>
      </c>
      <c r="J120" s="49">
        <v>184.6</v>
      </c>
      <c r="K120" s="40"/>
    </row>
    <row r="121" spans="1:11" ht="14.4" x14ac:dyDescent="0.3">
      <c r="A121" s="15"/>
      <c r="B121" s="16"/>
      <c r="C121" s="11"/>
      <c r="D121" s="7" t="s">
        <v>22</v>
      </c>
      <c r="E121" s="47" t="s">
        <v>52</v>
      </c>
      <c r="F121" s="51">
        <v>200</v>
      </c>
      <c r="G121" s="51">
        <v>0</v>
      </c>
      <c r="H121" s="51">
        <v>0</v>
      </c>
      <c r="I121" s="53">
        <v>7</v>
      </c>
      <c r="J121" s="51">
        <v>28</v>
      </c>
      <c r="K121" s="43"/>
    </row>
    <row r="122" spans="1:11" ht="15" thickBot="1" x14ac:dyDescent="0.35">
      <c r="A122" s="15"/>
      <c r="B122" s="16"/>
      <c r="C122" s="11"/>
      <c r="D122" s="7" t="s">
        <v>23</v>
      </c>
      <c r="E122" s="47" t="s">
        <v>53</v>
      </c>
      <c r="F122" s="51">
        <v>30</v>
      </c>
      <c r="G122" s="51">
        <v>1.78</v>
      </c>
      <c r="H122" s="51">
        <v>0.33</v>
      </c>
      <c r="I122" s="53">
        <v>12.3</v>
      </c>
      <c r="J122" s="51">
        <v>61.8</v>
      </c>
      <c r="K122" s="43"/>
    </row>
    <row r="123" spans="1:11" ht="15" thickBot="1" x14ac:dyDescent="0.35">
      <c r="A123" s="15"/>
      <c r="B123" s="16"/>
      <c r="C123" s="11"/>
      <c r="D123" s="63" t="s">
        <v>21</v>
      </c>
      <c r="E123" s="47" t="s">
        <v>63</v>
      </c>
      <c r="F123" s="51">
        <v>90</v>
      </c>
      <c r="G123" s="51">
        <v>8.94</v>
      </c>
      <c r="H123" s="51">
        <v>0.54</v>
      </c>
      <c r="I123" s="53">
        <v>0.15</v>
      </c>
      <c r="J123" s="51">
        <v>41.1</v>
      </c>
      <c r="K123" s="43"/>
    </row>
    <row r="124" spans="1:11" ht="15" thickBot="1" x14ac:dyDescent="0.35">
      <c r="A124" s="15"/>
      <c r="B124" s="16"/>
      <c r="C124" s="11"/>
      <c r="D124" s="63" t="s">
        <v>26</v>
      </c>
      <c r="E124" s="55" t="s">
        <v>42</v>
      </c>
      <c r="F124" s="57">
        <v>60</v>
      </c>
      <c r="G124" s="57">
        <v>0.16</v>
      </c>
      <c r="H124" s="57">
        <v>0.02</v>
      </c>
      <c r="I124" s="58">
        <v>0.56000000000000005</v>
      </c>
      <c r="J124" s="57">
        <v>3</v>
      </c>
      <c r="K124" s="43"/>
    </row>
    <row r="125" spans="1:11" ht="14.4" x14ac:dyDescent="0.3">
      <c r="A125" s="15"/>
      <c r="B125" s="16"/>
      <c r="C125" s="11"/>
      <c r="D125" s="63" t="s">
        <v>26</v>
      </c>
      <c r="E125" s="41" t="s">
        <v>75</v>
      </c>
      <c r="F125" s="42">
        <v>20</v>
      </c>
      <c r="G125" s="42">
        <v>1.52</v>
      </c>
      <c r="H125" s="42">
        <v>3.9</v>
      </c>
      <c r="I125" s="42">
        <v>13.1</v>
      </c>
      <c r="J125" s="42">
        <v>93</v>
      </c>
      <c r="K125" s="43"/>
    </row>
    <row r="126" spans="1:11" ht="14.4" x14ac:dyDescent="0.3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555</v>
      </c>
      <c r="G127" s="20">
        <f t="shared" ref="G127:J127" si="57">SUM(G120:G126)</f>
        <v>16.95</v>
      </c>
      <c r="H127" s="20">
        <f t="shared" si="57"/>
        <v>13.569999999999999</v>
      </c>
      <c r="I127" s="20">
        <f t="shared" si="57"/>
        <v>55.08</v>
      </c>
      <c r="J127" s="20">
        <f t="shared" si="57"/>
        <v>411.5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</row>
    <row r="129" spans="1:11" ht="14.4" x14ac:dyDescent="0.3">
      <c r="A129" s="15"/>
      <c r="B129" s="16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</row>
    <row r="130" spans="1:11" ht="14.4" x14ac:dyDescent="0.3">
      <c r="A130" s="15"/>
      <c r="B130" s="16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</row>
    <row r="131" spans="1:11" ht="14.4" x14ac:dyDescent="0.3">
      <c r="A131" s="15"/>
      <c r="B131" s="16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</row>
    <row r="132" spans="1:11" ht="14.4" x14ac:dyDescent="0.3">
      <c r="A132" s="15"/>
      <c r="B132" s="16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</row>
    <row r="133" spans="1:11" ht="14.4" x14ac:dyDescent="0.3">
      <c r="A133" s="15"/>
      <c r="B133" s="16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</row>
    <row r="134" spans="1:11" ht="14.4" x14ac:dyDescent="0.3">
      <c r="A134" s="15"/>
      <c r="B134" s="16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</row>
    <row r="135" spans="1:11" ht="14.4" x14ac:dyDescent="0.3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4.4" x14ac:dyDescent="0.3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70" t="s">
        <v>4</v>
      </c>
      <c r="D138" s="71"/>
      <c r="E138" s="32"/>
      <c r="F138" s="33">
        <f>F127+F137</f>
        <v>555</v>
      </c>
      <c r="G138" s="33">
        <f t="shared" ref="G138" si="59">G127+G137</f>
        <v>16.95</v>
      </c>
      <c r="H138" s="33">
        <f t="shared" ref="H138" si="60">H127+H137</f>
        <v>13.569999999999999</v>
      </c>
      <c r="I138" s="33">
        <f t="shared" ref="I138" si="61">I127+I137</f>
        <v>55.08</v>
      </c>
      <c r="J138" s="33">
        <f t="shared" ref="J138" si="62">J127+J137</f>
        <v>411.5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6" t="s">
        <v>64</v>
      </c>
      <c r="F139" s="54">
        <v>155</v>
      </c>
      <c r="G139" s="64">
        <v>5.3</v>
      </c>
      <c r="H139" s="64">
        <v>4.28</v>
      </c>
      <c r="I139" s="65">
        <v>34.869999999999997</v>
      </c>
      <c r="J139" s="64">
        <v>201.1</v>
      </c>
      <c r="K139" s="40"/>
    </row>
    <row r="140" spans="1:11" ht="14.4" x14ac:dyDescent="0.3">
      <c r="A140" s="24"/>
      <c r="B140" s="16"/>
      <c r="C140" s="11"/>
      <c r="D140" s="7" t="s">
        <v>22</v>
      </c>
      <c r="E140" s="47" t="s">
        <v>56</v>
      </c>
      <c r="F140" s="50">
        <v>200</v>
      </c>
      <c r="G140" s="66">
        <v>0.36</v>
      </c>
      <c r="H140" s="66">
        <v>0.18</v>
      </c>
      <c r="I140" s="67">
        <v>12.78</v>
      </c>
      <c r="J140" s="66">
        <v>50.4</v>
      </c>
      <c r="K140" s="43"/>
    </row>
    <row r="141" spans="1:11" ht="15" thickBot="1" x14ac:dyDescent="0.35">
      <c r="A141" s="24"/>
      <c r="B141" s="16"/>
      <c r="C141" s="11"/>
      <c r="D141" s="7" t="s">
        <v>23</v>
      </c>
      <c r="E141" s="47" t="s">
        <v>53</v>
      </c>
      <c r="F141" s="50">
        <v>30</v>
      </c>
      <c r="G141" s="66">
        <v>1.98</v>
      </c>
      <c r="H141" s="66">
        <v>0.33</v>
      </c>
      <c r="I141" s="67">
        <v>12.3</v>
      </c>
      <c r="J141" s="66">
        <v>61.8</v>
      </c>
      <c r="K141" s="43"/>
    </row>
    <row r="142" spans="1:11" ht="15.75" customHeight="1" x14ac:dyDescent="0.3">
      <c r="A142" s="24"/>
      <c r="B142" s="16"/>
      <c r="C142" s="11"/>
      <c r="D142" s="5" t="s">
        <v>21</v>
      </c>
      <c r="E142" s="47" t="s">
        <v>54</v>
      </c>
      <c r="F142" s="50">
        <v>90</v>
      </c>
      <c r="G142" s="66">
        <v>18.899999999999999</v>
      </c>
      <c r="H142" s="66">
        <v>3.92</v>
      </c>
      <c r="I142" s="67">
        <v>0</v>
      </c>
      <c r="J142" s="66">
        <v>110.6</v>
      </c>
      <c r="K142" s="43"/>
    </row>
    <row r="143" spans="1:11" ht="15" thickBot="1" x14ac:dyDescent="0.35">
      <c r="A143" s="24"/>
      <c r="B143" s="16"/>
      <c r="C143" s="11"/>
      <c r="D143" s="7" t="s">
        <v>24</v>
      </c>
      <c r="E143" s="55" t="s">
        <v>45</v>
      </c>
      <c r="F143" s="56">
        <v>180</v>
      </c>
      <c r="G143" s="68">
        <v>0.72</v>
      </c>
      <c r="H143" s="68">
        <v>0.72</v>
      </c>
      <c r="I143" s="69">
        <v>17.64</v>
      </c>
      <c r="J143" s="68">
        <v>84.6</v>
      </c>
      <c r="K143" s="43"/>
    </row>
    <row r="144" spans="1:11" ht="14.4" x14ac:dyDescent="0.3">
      <c r="A144" s="24"/>
      <c r="B144" s="16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4.4" x14ac:dyDescent="0.3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655</v>
      </c>
      <c r="G146" s="20">
        <f t="shared" ref="G146:J146" si="63">SUM(G139:G145)</f>
        <v>27.259999999999998</v>
      </c>
      <c r="H146" s="20">
        <f t="shared" si="63"/>
        <v>9.4300000000000015</v>
      </c>
      <c r="I146" s="20">
        <f t="shared" si="63"/>
        <v>77.59</v>
      </c>
      <c r="J146" s="20">
        <f t="shared" si="63"/>
        <v>508.5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</row>
    <row r="148" spans="1:11" ht="14.4" x14ac:dyDescent="0.3">
      <c r="A148" s="24"/>
      <c r="B148" s="16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</row>
    <row r="149" spans="1:11" ht="14.4" x14ac:dyDescent="0.3">
      <c r="A149" s="24"/>
      <c r="B149" s="16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</row>
    <row r="150" spans="1:11" ht="14.4" x14ac:dyDescent="0.3">
      <c r="A150" s="24"/>
      <c r="B150" s="16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</row>
    <row r="151" spans="1:11" ht="14.4" x14ac:dyDescent="0.3">
      <c r="A151" s="24"/>
      <c r="B151" s="16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</row>
    <row r="152" spans="1:11" ht="14.4" x14ac:dyDescent="0.3">
      <c r="A152" s="24"/>
      <c r="B152" s="16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</row>
    <row r="153" spans="1:11" ht="14.4" x14ac:dyDescent="0.3">
      <c r="A153" s="24"/>
      <c r="B153" s="16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</row>
    <row r="154" spans="1:11" ht="14.4" x14ac:dyDescent="0.3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4.4" x14ac:dyDescent="0.3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70" t="s">
        <v>4</v>
      </c>
      <c r="D157" s="71"/>
      <c r="E157" s="32"/>
      <c r="F157" s="33">
        <f>F146+F156</f>
        <v>655</v>
      </c>
      <c r="G157" s="33">
        <f t="shared" ref="G157" si="65">G146+G156</f>
        <v>27.259999999999998</v>
      </c>
      <c r="H157" s="33">
        <f t="shared" ref="H157" si="66">H146+H156</f>
        <v>9.4300000000000015</v>
      </c>
      <c r="I157" s="33">
        <f t="shared" ref="I157" si="67">I146+I156</f>
        <v>77.59</v>
      </c>
      <c r="J157" s="33">
        <f t="shared" ref="J157" si="68">J146+J156</f>
        <v>508.5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6" t="s">
        <v>65</v>
      </c>
      <c r="F158" s="64">
        <v>155</v>
      </c>
      <c r="G158" s="64">
        <v>3.35</v>
      </c>
      <c r="H158" s="64">
        <v>4.43</v>
      </c>
      <c r="I158" s="65">
        <v>37.42</v>
      </c>
      <c r="J158" s="64">
        <v>50.5</v>
      </c>
      <c r="K158" s="40"/>
    </row>
    <row r="159" spans="1:11" ht="14.4" x14ac:dyDescent="0.3">
      <c r="A159" s="24"/>
      <c r="B159" s="16"/>
      <c r="C159" s="11"/>
      <c r="D159" s="7" t="s">
        <v>22</v>
      </c>
      <c r="E159" s="47" t="s">
        <v>56</v>
      </c>
      <c r="F159" s="66">
        <v>200</v>
      </c>
      <c r="G159" s="66">
        <v>0.36</v>
      </c>
      <c r="H159" s="66">
        <v>0.18</v>
      </c>
      <c r="I159" s="67">
        <v>12.78</v>
      </c>
      <c r="J159" s="66">
        <v>50.4</v>
      </c>
      <c r="K159" s="43"/>
    </row>
    <row r="160" spans="1:11" ht="14.4" x14ac:dyDescent="0.3">
      <c r="A160" s="24"/>
      <c r="B160" s="16"/>
      <c r="C160" s="11"/>
      <c r="D160" s="7" t="s">
        <v>23</v>
      </c>
      <c r="E160" s="47" t="s">
        <v>53</v>
      </c>
      <c r="F160" s="66">
        <v>30</v>
      </c>
      <c r="G160" s="66">
        <v>1.08</v>
      </c>
      <c r="H160" s="66">
        <v>0.33</v>
      </c>
      <c r="I160" s="67">
        <v>12.3</v>
      </c>
      <c r="J160" s="66">
        <v>61.8</v>
      </c>
      <c r="K160" s="43"/>
    </row>
    <row r="161" spans="1:11" ht="15" thickBot="1" x14ac:dyDescent="0.35">
      <c r="A161" s="24"/>
      <c r="B161" s="16"/>
      <c r="C161" s="11"/>
      <c r="D161" s="7" t="s">
        <v>26</v>
      </c>
      <c r="E161" s="47" t="s">
        <v>42</v>
      </c>
      <c r="F161" s="66">
        <v>60</v>
      </c>
      <c r="G161" s="66">
        <v>0.16</v>
      </c>
      <c r="H161" s="66">
        <v>0.02</v>
      </c>
      <c r="I161" s="67">
        <v>0.56000000000000005</v>
      </c>
      <c r="J161" s="66">
        <v>3</v>
      </c>
      <c r="K161" s="43"/>
    </row>
    <row r="162" spans="1:11" ht="15" thickBot="1" x14ac:dyDescent="0.35">
      <c r="A162" s="24"/>
      <c r="B162" s="16"/>
      <c r="C162" s="11"/>
      <c r="D162" s="5" t="s">
        <v>21</v>
      </c>
      <c r="E162" s="55" t="s">
        <v>66</v>
      </c>
      <c r="F162" s="68">
        <v>90</v>
      </c>
      <c r="G162" s="68">
        <v>4.66</v>
      </c>
      <c r="H162" s="68">
        <v>3.78</v>
      </c>
      <c r="I162" s="69">
        <v>5.29</v>
      </c>
      <c r="J162" s="68">
        <v>73.349999999999994</v>
      </c>
      <c r="K162" s="43"/>
    </row>
    <row r="163" spans="1:11" ht="15" thickBot="1" x14ac:dyDescent="0.35">
      <c r="A163" s="24"/>
      <c r="B163" s="16"/>
      <c r="C163" s="11"/>
      <c r="D163" s="7" t="s">
        <v>24</v>
      </c>
      <c r="E163" s="46" t="s">
        <v>67</v>
      </c>
      <c r="F163" s="64">
        <v>200</v>
      </c>
      <c r="G163" s="64">
        <v>3</v>
      </c>
      <c r="H163" s="64">
        <v>0.4</v>
      </c>
      <c r="I163" s="65">
        <v>43.6</v>
      </c>
      <c r="J163" s="64">
        <v>190</v>
      </c>
      <c r="K163" s="43"/>
    </row>
    <row r="164" spans="1:11" ht="14.4" x14ac:dyDescent="0.3">
      <c r="A164" s="24"/>
      <c r="B164" s="16"/>
      <c r="C164" s="11"/>
      <c r="D164" s="63" t="s">
        <v>26</v>
      </c>
      <c r="E164" s="41" t="s">
        <v>75</v>
      </c>
      <c r="F164" s="42">
        <v>20</v>
      </c>
      <c r="G164" s="42">
        <v>1.52</v>
      </c>
      <c r="H164" s="42">
        <v>3.9</v>
      </c>
      <c r="I164" s="42">
        <v>13.1</v>
      </c>
      <c r="J164" s="42">
        <v>93</v>
      </c>
      <c r="K164" s="43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755</v>
      </c>
      <c r="G165" s="20">
        <f t="shared" ref="G165:J165" si="69">SUM(G158:G164)</f>
        <v>14.129999999999999</v>
      </c>
      <c r="H165" s="20">
        <f t="shared" si="69"/>
        <v>13.04</v>
      </c>
      <c r="I165" s="20">
        <f t="shared" si="69"/>
        <v>125.05000000000001</v>
      </c>
      <c r="J165" s="20">
        <f t="shared" si="69"/>
        <v>522.04999999999995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</row>
    <row r="167" spans="1:11" ht="14.4" x14ac:dyDescent="0.3">
      <c r="A167" s="24"/>
      <c r="B167" s="16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</row>
    <row r="168" spans="1:11" ht="14.4" x14ac:dyDescent="0.3">
      <c r="A168" s="24"/>
      <c r="B168" s="16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</row>
    <row r="169" spans="1:11" ht="14.4" x14ac:dyDescent="0.3">
      <c r="A169" s="24"/>
      <c r="B169" s="16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</row>
    <row r="170" spans="1:11" ht="14.4" x14ac:dyDescent="0.3">
      <c r="A170" s="24"/>
      <c r="B170" s="16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</row>
    <row r="171" spans="1:11" ht="14.4" x14ac:dyDescent="0.3">
      <c r="A171" s="24"/>
      <c r="B171" s="16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</row>
    <row r="172" spans="1:11" ht="14.4" x14ac:dyDescent="0.3">
      <c r="A172" s="24"/>
      <c r="B172" s="16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</row>
    <row r="173" spans="1:11" ht="14.4" x14ac:dyDescent="0.3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4.4" x14ac:dyDescent="0.3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70" t="s">
        <v>4</v>
      </c>
      <c r="D176" s="71"/>
      <c r="E176" s="32"/>
      <c r="F176" s="33">
        <f>F165+F175</f>
        <v>755</v>
      </c>
      <c r="G176" s="33">
        <f t="shared" ref="G176" si="71">G165+G175</f>
        <v>14.129999999999999</v>
      </c>
      <c r="H176" s="33">
        <f t="shared" ref="H176" si="72">H165+H175</f>
        <v>13.04</v>
      </c>
      <c r="I176" s="33">
        <f t="shared" ref="I176" si="73">I165+I175</f>
        <v>125.05000000000001</v>
      </c>
      <c r="J176" s="33">
        <f t="shared" ref="J176" si="74">J165+J175</f>
        <v>522.04999999999995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6" t="s">
        <v>68</v>
      </c>
      <c r="F177" s="54">
        <v>155</v>
      </c>
      <c r="G177" s="64">
        <v>5.3</v>
      </c>
      <c r="H177" s="64">
        <v>4.28</v>
      </c>
      <c r="I177" s="65">
        <v>34.869999999999997</v>
      </c>
      <c r="J177" s="64">
        <v>201.1</v>
      </c>
      <c r="K177" s="40"/>
    </row>
    <row r="178" spans="1:11" ht="14.4" x14ac:dyDescent="0.3">
      <c r="A178" s="24"/>
      <c r="B178" s="16"/>
      <c r="C178" s="11"/>
      <c r="D178" s="7" t="s">
        <v>22</v>
      </c>
      <c r="E178" s="47" t="s">
        <v>56</v>
      </c>
      <c r="F178" s="50">
        <v>200</v>
      </c>
      <c r="G178" s="66">
        <v>0.36</v>
      </c>
      <c r="H178" s="66">
        <v>0.18</v>
      </c>
      <c r="I178" s="67">
        <v>12.78</v>
      </c>
      <c r="J178" s="66">
        <v>50.4</v>
      </c>
      <c r="K178" s="43"/>
    </row>
    <row r="179" spans="1:11" ht="15" thickBot="1" x14ac:dyDescent="0.35">
      <c r="A179" s="24"/>
      <c r="B179" s="16"/>
      <c r="C179" s="11"/>
      <c r="D179" s="7" t="s">
        <v>23</v>
      </c>
      <c r="E179" s="47" t="s">
        <v>53</v>
      </c>
      <c r="F179" s="50">
        <v>30</v>
      </c>
      <c r="G179" s="66">
        <v>1.98</v>
      </c>
      <c r="H179" s="66">
        <v>0.33</v>
      </c>
      <c r="I179" s="67">
        <v>12.3</v>
      </c>
      <c r="J179" s="66">
        <v>61.8</v>
      </c>
      <c r="K179" s="43"/>
    </row>
    <row r="180" spans="1:11" ht="14.4" x14ac:dyDescent="0.3">
      <c r="A180" s="24"/>
      <c r="B180" s="16"/>
      <c r="C180" s="11"/>
      <c r="D180" s="5" t="s">
        <v>21</v>
      </c>
      <c r="E180" s="47" t="s">
        <v>69</v>
      </c>
      <c r="F180" s="50">
        <v>90</v>
      </c>
      <c r="G180" s="66">
        <v>5.44</v>
      </c>
      <c r="H180" s="66">
        <v>18.28</v>
      </c>
      <c r="I180" s="67">
        <v>0</v>
      </c>
      <c r="J180" s="66">
        <v>186.4</v>
      </c>
      <c r="K180" s="43"/>
    </row>
    <row r="181" spans="1:11" ht="15" thickBot="1" x14ac:dyDescent="0.35">
      <c r="A181" s="24"/>
      <c r="B181" s="16"/>
      <c r="C181" s="11"/>
      <c r="D181" s="7" t="s">
        <v>24</v>
      </c>
      <c r="E181" s="55" t="s">
        <v>45</v>
      </c>
      <c r="F181" s="56">
        <v>180</v>
      </c>
      <c r="G181" s="68">
        <v>0.72</v>
      </c>
      <c r="H181" s="68">
        <v>0.72</v>
      </c>
      <c r="I181" s="69">
        <v>17.64</v>
      </c>
      <c r="J181" s="68">
        <v>84.6</v>
      </c>
      <c r="K181" s="43"/>
    </row>
    <row r="182" spans="1:11" ht="14.4" x14ac:dyDescent="0.3">
      <c r="A182" s="24"/>
      <c r="B182" s="16"/>
      <c r="C182" s="11"/>
      <c r="D182" s="6"/>
      <c r="E182" s="41"/>
      <c r="F182" s="42"/>
      <c r="G182" s="42"/>
      <c r="H182" s="42"/>
      <c r="I182" s="42"/>
      <c r="J182" s="42"/>
      <c r="K182" s="43"/>
    </row>
    <row r="183" spans="1:11" ht="14.4" x14ac:dyDescent="0.3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655</v>
      </c>
      <c r="G184" s="20">
        <f t="shared" ref="G184:J184" si="75">SUM(G177:G183)</f>
        <v>13.800000000000002</v>
      </c>
      <c r="H184" s="20">
        <f t="shared" si="75"/>
        <v>23.79</v>
      </c>
      <c r="I184" s="20">
        <f t="shared" si="75"/>
        <v>77.59</v>
      </c>
      <c r="J184" s="20">
        <f t="shared" si="75"/>
        <v>584.30000000000007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</row>
    <row r="186" spans="1:11" ht="14.4" x14ac:dyDescent="0.3">
      <c r="A186" s="24"/>
      <c r="B186" s="16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</row>
    <row r="187" spans="1:11" ht="14.4" x14ac:dyDescent="0.3">
      <c r="A187" s="24"/>
      <c r="B187" s="16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</row>
    <row r="188" spans="1:11" ht="14.4" x14ac:dyDescent="0.3">
      <c r="A188" s="24"/>
      <c r="B188" s="16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</row>
    <row r="189" spans="1:11" ht="14.4" x14ac:dyDescent="0.3">
      <c r="A189" s="24"/>
      <c r="B189" s="16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</row>
    <row r="190" spans="1:11" ht="14.4" x14ac:dyDescent="0.3">
      <c r="A190" s="24"/>
      <c r="B190" s="16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</row>
    <row r="191" spans="1:11" ht="14.4" x14ac:dyDescent="0.3">
      <c r="A191" s="24"/>
      <c r="B191" s="16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</row>
    <row r="192" spans="1:11" ht="14.4" x14ac:dyDescent="0.3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4.4" x14ac:dyDescent="0.3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70" t="s">
        <v>4</v>
      </c>
      <c r="D195" s="71"/>
      <c r="E195" s="32"/>
      <c r="F195" s="33">
        <f>F184+F194</f>
        <v>655</v>
      </c>
      <c r="G195" s="33">
        <f t="shared" ref="G195" si="77">G184+G194</f>
        <v>13.800000000000002</v>
      </c>
      <c r="H195" s="33">
        <f t="shared" ref="H195" si="78">H184+H194</f>
        <v>23.79</v>
      </c>
      <c r="I195" s="33">
        <f t="shared" ref="I195" si="79">I184+I194</f>
        <v>77.59</v>
      </c>
      <c r="J195" s="33">
        <f t="shared" ref="J195" si="80">J184+J194</f>
        <v>584.30000000000007</v>
      </c>
      <c r="K195" s="33"/>
    </row>
    <row r="196" spans="1:11" ht="13.8" thickBot="1" x14ac:dyDescent="0.3">
      <c r="A196" s="28"/>
      <c r="B196" s="29"/>
      <c r="C196" s="72" t="s">
        <v>5</v>
      </c>
      <c r="D196" s="72"/>
      <c r="E196" s="72"/>
      <c r="F196" s="35">
        <f>(F24+F43+F62+F81+F100+F119+F138+F157+F176+F195)/(IF(F24=0,0,1)+IF(F43=0,0,1)+IF(F62=0,0,1)+IF(F81=0,0,1)+IF(F100=0,0,1)+IF(F119=0,0,1)+IF(F138=0,0,1)+IF(F157=0,0,1)+IF(F176=0,0,1)+IF(F195=0,0,1))</f>
        <v>624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17.738</v>
      </c>
      <c r="H196" s="35">
        <f t="shared" si="81"/>
        <v>13.004999999999999</v>
      </c>
      <c r="I196" s="35">
        <f t="shared" si="81"/>
        <v>85.352000000000004</v>
      </c>
      <c r="J196" s="35">
        <f t="shared" si="81"/>
        <v>497.678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2023-10-23T10:02:40Z</cp:lastPrinted>
  <dcterms:created xsi:type="dcterms:W3CDTF">2022-05-16T14:23:56Z</dcterms:created>
  <dcterms:modified xsi:type="dcterms:W3CDTF">2023-10-24T12:11:55Z</dcterms:modified>
</cp:coreProperties>
</file>